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20115" windowHeight="7995"/>
  </bookViews>
  <sheets>
    <sheet name="Model 6.5 - ModelRisk" sheetId="1" r:id="rId1"/>
    <sheet name="ModelRiskSYS1" sheetId="2" state="hidden" r:id="rId2"/>
  </sheets>
  <definedNames>
    <definedName name="SimOpt_CheckPrecisionAfter" hidden="1">100</definedName>
    <definedName name="SimOpt_GotoSample" hidden="1">0</definedName>
    <definedName name="SimOpt_Macros0" hidden="1">""</definedName>
    <definedName name="SimOpt_Macros1" hidden="1">""</definedName>
    <definedName name="SimOpt_Macros2" hidden="1">""</definedName>
    <definedName name="SimOpt_Macros3" hidden="1">""</definedName>
    <definedName name="SimOpt_MacrosUsage" hidden="1">0</definedName>
    <definedName name="SimOpt_MinSimBufferSize" hidden="1">5000000</definedName>
    <definedName name="SimOpt_RefreshExcel" hidden="1">0</definedName>
    <definedName name="SimOpt_RefreshRate" hidden="1">10</definedName>
    <definedName name="SimOpt_SamplesCount" hidden="1">5000</definedName>
    <definedName name="SimOpt_Seed0" hidden="1">0</definedName>
    <definedName name="SimOpt_SeedFixed" hidden="1">0</definedName>
    <definedName name="SimOpt_SeedMultiplyType" hidden="1">0</definedName>
    <definedName name="SimOpt_ShowResultsAtEnd" hidden="1">1</definedName>
    <definedName name="SimOpt_SimName0" hidden="1">""</definedName>
    <definedName name="SimOpt_SimsCount" hidden="1">1</definedName>
    <definedName name="SimOpt_StopOnOutputError" hidden="1">0</definedName>
  </definedNames>
  <calcPr calcId="145621"/>
</workbook>
</file>

<file path=xl/calcChain.xml><?xml version="1.0" encoding="utf-8"?>
<calcChain xmlns="http://schemas.openxmlformats.org/spreadsheetml/2006/main">
  <c r="C12" i="1" l="1"/>
  <c r="D8" i="1"/>
  <c r="E11" i="1" l="1"/>
  <c r="E10" i="1"/>
  <c r="E9" i="1"/>
  <c r="E8" i="1"/>
  <c r="I11" i="1"/>
  <c r="I9" i="1"/>
  <c r="I8" i="1"/>
  <c r="I10" i="1"/>
  <c r="I12" i="1"/>
</calcChain>
</file>

<file path=xl/sharedStrings.xml><?xml version="1.0" encoding="utf-8"?>
<sst xmlns="http://schemas.openxmlformats.org/spreadsheetml/2006/main" count="26" uniqueCount="26">
  <si>
    <t>Scenario</t>
  </si>
  <si>
    <t>Prob</t>
  </si>
  <si>
    <t>No Store chains</t>
  </si>
  <si>
    <t>Store chain A</t>
  </si>
  <si>
    <t>Store chain B</t>
  </si>
  <si>
    <t>Store chains A&amp;B</t>
  </si>
  <si>
    <t>Occurs Y/N</t>
  </si>
  <si>
    <t>Min</t>
  </si>
  <si>
    <t>Mode</t>
  </si>
  <si>
    <t>Max</t>
  </si>
  <si>
    <t>Simulated</t>
  </si>
  <si>
    <t>Output</t>
  </si>
  <si>
    <t>Check</t>
  </si>
  <si>
    <t>Annual Profit Increase (£k)</t>
  </si>
  <si>
    <t>Simulated Scenario</t>
  </si>
  <si>
    <r>
      <t xml:space="preserve">Simulation uses </t>
    </r>
    <r>
      <rPr>
        <b/>
        <sz val="11"/>
        <color indexed="8"/>
        <rFont val="Calibri"/>
        <family val="2"/>
      </rPr>
      <t>ModelRisk</t>
    </r>
    <r>
      <rPr>
        <sz val="11"/>
        <color theme="1"/>
        <rFont val="Calibri"/>
        <family val="2"/>
        <scheme val="minor"/>
      </rPr>
      <t xml:space="preserve"> - visit www.vosesoftware.com to download free trial license of the ModelRisk tool</t>
    </r>
  </si>
  <si>
    <t>Sales Scenarios for a project to develop a new product - Example of using probabilistic dependencies</t>
  </si>
  <si>
    <t>Notes</t>
  </si>
  <si>
    <t>1. This model is designed to provide a simple example of the use of probabilistic dependencies</t>
  </si>
  <si>
    <r>
      <t xml:space="preserve">3. Risk estimating inputs are colour coded </t>
    </r>
    <r>
      <rPr>
        <b/>
        <sz val="11"/>
        <color rgb="FF008000"/>
        <rFont val="Calibri"/>
        <family val="2"/>
        <scheme val="minor"/>
      </rPr>
      <t>Optimistic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3"/>
        <rFont val="Calibri"/>
        <family val="2"/>
        <scheme val="minor"/>
      </rPr>
      <t>Mode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rgb="FFFF0000"/>
        <rFont val="Calibri"/>
        <family val="2"/>
        <scheme val="minor"/>
      </rPr>
      <t>Pessimistic</t>
    </r>
  </si>
  <si>
    <t>6. The Check cell verifies that the aggregate of scenario probabilities is 100%. The cell fill becomes red if this is not the case.</t>
  </si>
  <si>
    <t>2. The probabilistic dependency is simulated using a discrete distribution in cell D8 to select which one of four mutually exclusive scenarios occurs during each iteration</t>
  </si>
  <si>
    <r>
      <t xml:space="preserve">5. Purple font represents the Monte Carlo </t>
    </r>
    <r>
      <rPr>
        <b/>
        <sz val="11"/>
        <color rgb="FF7030A0"/>
        <rFont val="Calibri"/>
        <family val="2"/>
        <scheme val="minor"/>
      </rPr>
      <t>simulation output</t>
    </r>
    <r>
      <rPr>
        <sz val="11"/>
        <color theme="1"/>
        <rFont val="Calibri"/>
        <family val="2"/>
        <scheme val="minor"/>
      </rPr>
      <t xml:space="preserve"> (at Cell I12)</t>
    </r>
  </si>
  <si>
    <t>Model 6.5</t>
  </si>
  <si>
    <r>
      <t xml:space="preserve">Used by the book </t>
    </r>
    <r>
      <rPr>
        <b/>
        <sz val="11"/>
        <color theme="1"/>
        <rFont val="Calibri"/>
        <family val="2"/>
        <scheme val="minor"/>
      </rPr>
      <t>Net Present Value and Risk Modelling for Projects</t>
    </r>
    <r>
      <rPr>
        <sz val="11"/>
        <color theme="1"/>
        <rFont val="Calibri"/>
        <family val="2"/>
        <scheme val="minor"/>
      </rPr>
      <t xml:space="preserve"> (Hopkinson, 2016) published by Routledge</t>
    </r>
  </si>
  <si>
    <r>
      <t xml:space="preserve">4. Brown font represents the Monte Carlo </t>
    </r>
    <r>
      <rPr>
        <b/>
        <sz val="11"/>
        <color theme="9" tint="-0.499984740745262"/>
        <rFont val="Calibri"/>
        <family val="2"/>
        <scheme val="minor"/>
      </rPr>
      <t>simulation input cells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</si>
</sst>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8" fillId="0" borderId="0" xfId="0" applyFont="1"/>
    <xf numFmtId="0" fontId="10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9" fontId="3" fillId="0" borderId="0" xfId="0" applyNumberFormat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9" fontId="0" fillId="0" borderId="0" xfId="0" applyNumberForma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right" vertical="center"/>
    </xf>
    <xf numFmtId="43" fontId="0" fillId="0" borderId="7" xfId="1" applyFont="1" applyBorder="1" applyAlignment="1">
      <alignment vertical="center"/>
    </xf>
    <xf numFmtId="0" fontId="0" fillId="0" borderId="7" xfId="0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0" fontId="3" fillId="0" borderId="0" xfId="0" applyFont="1"/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164" fontId="13" fillId="0" borderId="5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ill>
        <patternFill>
          <bgColor rgb="FFF8696B"/>
        </patternFill>
      </fill>
    </dxf>
  </dxfs>
  <tableStyles count="0" defaultTableStyle="TableStyleMedium2" defaultPivotStyle="PivotStyleLight16"/>
  <colors>
    <mruColors>
      <color rgb="FFF8696B"/>
      <color rgb="FFF2715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142875</xdr:colOff>
          <xdr:row>2</xdr:row>
          <xdr:rowOff>133350</xdr:rowOff>
        </xdr:to>
        <xdr:sp macro="" textlink="">
          <xdr:nvSpPr>
            <xdr:cNvPr id="2050" name="SIMXXXCACHE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523875</xdr:colOff>
          <xdr:row>2</xdr:row>
          <xdr:rowOff>133350</xdr:rowOff>
        </xdr:to>
        <xdr:sp macro="" textlink="">
          <xdr:nvSpPr>
            <xdr:cNvPr id="2054" name="PAGEOPTIONS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1"/>
  <sheetViews>
    <sheetView tabSelected="1" workbookViewId="0">
      <selection activeCell="K12" sqref="K12"/>
    </sheetView>
  </sheetViews>
  <sheetFormatPr defaultRowHeight="15" x14ac:dyDescent="0.25"/>
  <cols>
    <col min="1" max="1" width="4.85546875" customWidth="1"/>
    <col min="2" max="2" width="16.7109375" customWidth="1"/>
    <col min="4" max="4" width="10" customWidth="1"/>
    <col min="5" max="5" width="8" customWidth="1"/>
    <col min="6" max="8" width="8.140625" customWidth="1"/>
    <col min="9" max="9" width="10.28515625" customWidth="1"/>
    <col min="10" max="10" width="9.140625" customWidth="1"/>
  </cols>
  <sheetData>
    <row r="1" spans="1:9" ht="15.75" x14ac:dyDescent="0.25">
      <c r="A1" s="1" t="s">
        <v>23</v>
      </c>
      <c r="C1" t="s">
        <v>24</v>
      </c>
    </row>
    <row r="2" spans="1:9" ht="20.25" customHeight="1" x14ac:dyDescent="0.25">
      <c r="A2" t="s">
        <v>15</v>
      </c>
    </row>
    <row r="3" spans="1:9" ht="9" customHeight="1" x14ac:dyDescent="0.25"/>
    <row r="4" spans="1:9" ht="15.75" x14ac:dyDescent="0.25">
      <c r="A4" s="2" t="s">
        <v>16</v>
      </c>
    </row>
    <row r="6" spans="1:9" s="3" customFormat="1" ht="14.25" customHeight="1" x14ac:dyDescent="0.25">
      <c r="A6" s="4"/>
      <c r="B6" s="5"/>
      <c r="C6" s="5"/>
      <c r="D6" s="28" t="s">
        <v>14</v>
      </c>
      <c r="E6" s="28" t="s">
        <v>6</v>
      </c>
      <c r="F6" s="26" t="s">
        <v>13</v>
      </c>
      <c r="G6" s="26"/>
      <c r="H6" s="26"/>
      <c r="I6" s="27"/>
    </row>
    <row r="7" spans="1:9" s="3" customFormat="1" ht="14.25" customHeight="1" x14ac:dyDescent="0.25">
      <c r="A7" s="31" t="s">
        <v>0</v>
      </c>
      <c r="B7" s="32"/>
      <c r="C7" s="6" t="s">
        <v>1</v>
      </c>
      <c r="D7" s="30"/>
      <c r="E7" s="29"/>
      <c r="F7" s="6" t="s">
        <v>7</v>
      </c>
      <c r="G7" s="6" t="s">
        <v>8</v>
      </c>
      <c r="H7" s="6" t="s">
        <v>9</v>
      </c>
      <c r="I7" s="7" t="s">
        <v>10</v>
      </c>
    </row>
    <row r="8" spans="1:9" s="3" customFormat="1" ht="17.25" customHeight="1" x14ac:dyDescent="0.25">
      <c r="A8" s="8">
        <v>1</v>
      </c>
      <c r="B8" s="9" t="s">
        <v>2</v>
      </c>
      <c r="C8" s="10">
        <v>0.1</v>
      </c>
      <c r="D8" s="24" t="e">
        <f ca="1">_xll.VoseDiscrete(A8:A11,C8:C11)</f>
        <v>#NAME?</v>
      </c>
      <c r="E8" s="25" t="e">
        <f ca="1">IF(D8=1,1,0)</f>
        <v>#NAME?</v>
      </c>
      <c r="F8" s="11">
        <v>0</v>
      </c>
      <c r="G8" s="12">
        <v>0</v>
      </c>
      <c r="H8" s="13">
        <v>0</v>
      </c>
      <c r="I8" s="33" t="e">
        <f ca="1">_xll.VosePERT(F8,G8,H8)*E8</f>
        <v>#NAME?</v>
      </c>
    </row>
    <row r="9" spans="1:9" s="3" customFormat="1" ht="17.25" customHeight="1" x14ac:dyDescent="0.25">
      <c r="A9" s="8">
        <v>2</v>
      </c>
      <c r="B9" s="9" t="s">
        <v>3</v>
      </c>
      <c r="C9" s="10">
        <v>0.3</v>
      </c>
      <c r="D9" s="14"/>
      <c r="E9" s="25" t="e">
        <f ca="1">IF(D8=2,1,0)</f>
        <v>#NAME?</v>
      </c>
      <c r="F9" s="15">
        <v>500</v>
      </c>
      <c r="G9" s="16">
        <v>900</v>
      </c>
      <c r="H9" s="17">
        <v>1400</v>
      </c>
      <c r="I9" s="33" t="e">
        <f ca="1">_xll.VosePERT(F9,G9,H9)*E9</f>
        <v>#NAME?</v>
      </c>
    </row>
    <row r="10" spans="1:9" s="3" customFormat="1" ht="17.25" customHeight="1" x14ac:dyDescent="0.25">
      <c r="A10" s="8">
        <v>3</v>
      </c>
      <c r="B10" s="9" t="s">
        <v>4</v>
      </c>
      <c r="C10" s="10">
        <v>0.4</v>
      </c>
      <c r="D10" s="14"/>
      <c r="E10" s="25" t="e">
        <f ca="1">IF(D8=3,1,0)</f>
        <v>#NAME?</v>
      </c>
      <c r="F10" s="15">
        <v>800</v>
      </c>
      <c r="G10" s="16">
        <v>1200</v>
      </c>
      <c r="H10" s="17">
        <v>1900</v>
      </c>
      <c r="I10" s="33" t="e">
        <f ca="1">_xll.VosePERT(F10,G10,H10)*E10</f>
        <v>#NAME?</v>
      </c>
    </row>
    <row r="11" spans="1:9" s="3" customFormat="1" ht="17.25" customHeight="1" x14ac:dyDescent="0.25">
      <c r="A11" s="8">
        <v>4</v>
      </c>
      <c r="B11" s="9" t="s">
        <v>5</v>
      </c>
      <c r="C11" s="10">
        <v>0.2</v>
      </c>
      <c r="D11" s="14"/>
      <c r="E11" s="25" t="e">
        <f ca="1">IF(D8=4,1,0)</f>
        <v>#NAME?</v>
      </c>
      <c r="F11" s="15">
        <v>1200</v>
      </c>
      <c r="G11" s="16">
        <v>2000</v>
      </c>
      <c r="H11" s="17">
        <v>2900</v>
      </c>
      <c r="I11" s="33" t="e">
        <f ca="1">_xll.VosePERT(F11,G11,H11)*E11</f>
        <v>#NAME?</v>
      </c>
    </row>
    <row r="12" spans="1:9" s="3" customFormat="1" ht="17.25" customHeight="1" x14ac:dyDescent="0.25">
      <c r="A12" s="18"/>
      <c r="B12" s="19" t="s">
        <v>12</v>
      </c>
      <c r="C12" s="20">
        <f>SUM(C8:C11)</f>
        <v>1</v>
      </c>
      <c r="D12" s="20"/>
      <c r="E12" s="21"/>
      <c r="F12" s="21"/>
      <c r="G12" s="21"/>
      <c r="H12" s="21" t="s">
        <v>11</v>
      </c>
      <c r="I12" s="22" t="e">
        <f ca="1">_xll.VoseOutput("Annual profit increase","£k")+SUM(I8:I11)</f>
        <v>#NAME?</v>
      </c>
    </row>
    <row r="15" spans="1:9" x14ac:dyDescent="0.25">
      <c r="A15" s="23" t="s">
        <v>17</v>
      </c>
    </row>
    <row r="16" spans="1:9" x14ac:dyDescent="0.25">
      <c r="A16" t="s">
        <v>18</v>
      </c>
    </row>
    <row r="17" spans="1:1" x14ac:dyDescent="0.25">
      <c r="A17" t="s">
        <v>21</v>
      </c>
    </row>
    <row r="18" spans="1:1" x14ac:dyDescent="0.25">
      <c r="A18" t="s">
        <v>19</v>
      </c>
    </row>
    <row r="19" spans="1:1" x14ac:dyDescent="0.25">
      <c r="A19" t="s">
        <v>25</v>
      </c>
    </row>
    <row r="20" spans="1:1" x14ac:dyDescent="0.25">
      <c r="A20" t="s">
        <v>22</v>
      </c>
    </row>
    <row r="21" spans="1:1" x14ac:dyDescent="0.25">
      <c r="A21" t="s">
        <v>20</v>
      </c>
    </row>
  </sheetData>
  <mergeCells count="4">
    <mergeCell ref="F6:I6"/>
    <mergeCell ref="E6:E7"/>
    <mergeCell ref="D6:D7"/>
    <mergeCell ref="A7:B7"/>
  </mergeCells>
  <conditionalFormatting sqref="C12">
    <cfRule type="cellIs" dxfId="0" priority="1" operator="notEqual">
      <formula>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Packager Shell Object" shapeId="2050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142875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2050" r:id="rId4"/>
      </mc:Fallback>
    </mc:AlternateContent>
    <mc:AlternateContent xmlns:mc="http://schemas.openxmlformats.org/markup-compatibility/2006">
      <mc:Choice Requires="x14">
        <oleObject progId="Packager Shell Object" shapeId="2054" r:id="rId6">
          <objectPr defaultSiz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523875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2054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 6.5 - ModelRisk</vt:lpstr>
      <vt:lpstr>ModelRiskSYS1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default</cp:lastModifiedBy>
  <dcterms:created xsi:type="dcterms:W3CDTF">2015-05-16T10:34:36Z</dcterms:created>
  <dcterms:modified xsi:type="dcterms:W3CDTF">2016-03-18T11:28:03Z</dcterms:modified>
</cp:coreProperties>
</file>